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2024\WEB-INFORMACIJE O TROŠENJU SREDSTAVA\"/>
    </mc:Choice>
  </mc:AlternateContent>
  <xr:revisionPtr revIDLastSave="0" documentId="13_ncr:1_{8AFB3DCA-603D-4403-A7BB-31BBB1828C17}" xr6:coauthVersionLast="47" xr6:coauthVersionMax="47" xr10:uidLastSave="{00000000-0000-0000-0000-000000000000}"/>
  <bookViews>
    <workbookView xWindow="-27750" yWindow="4920" windowWidth="28680" windowHeight="13425" activeTab="4" xr2:uid="{21B90355-A18D-45FC-98BF-D5077153716A}"/>
  </bookViews>
  <sheets>
    <sheet name="Kategorija 2_012024" sheetId="1" r:id="rId1"/>
    <sheet name="Kategorija 2_022024" sheetId="2" r:id="rId2"/>
    <sheet name="Kategorija 2_032024" sheetId="3" r:id="rId3"/>
    <sheet name="Kategorija 2_042024" sheetId="4" r:id="rId4"/>
    <sheet name="Kategorija 2_052024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9" i="5" l="1"/>
  <c r="A21" i="4"/>
  <c r="A21" i="3"/>
  <c r="A19" i="3"/>
  <c r="A20" i="2"/>
  <c r="A18" i="1"/>
  <c r="A15" i="1"/>
  <c r="A14" i="1"/>
  <c r="A12" i="1"/>
  <c r="A19" i="1" s="1"/>
</calcChain>
</file>

<file path=xl/sharedStrings.xml><?xml version="1.0" encoding="utf-8"?>
<sst xmlns="http://schemas.openxmlformats.org/spreadsheetml/2006/main" count="85" uniqueCount="28">
  <si>
    <t>INFORMACIJA O TROŠENJU SREDSTAVA</t>
  </si>
  <si>
    <t>KATEGORIJA 2</t>
  </si>
  <si>
    <t>OBVEZNIK</t>
  </si>
  <si>
    <t>Središnji državni ured za demografiju i mlade</t>
  </si>
  <si>
    <t>INFORMACIJA O TROŠENJU SREDSTAVA ZA</t>
  </si>
  <si>
    <t>SIJEČANJ 2024. GODINE</t>
  </si>
  <si>
    <t>Način objave isplaćenog iznosa</t>
  </si>
  <si>
    <t>Vrsta rashoda i izdatka</t>
  </si>
  <si>
    <t>3111 Plaće za redovan rad (ukupan iznos bez bolovanja na teret HZZO)</t>
  </si>
  <si>
    <t>3113 Plaće za prekovremeni rad</t>
  </si>
  <si>
    <t>3132 Doprinosi za obvezno zdravstveno osiguranje</t>
  </si>
  <si>
    <t>3121 Ostali rashodi za zaposlene</t>
  </si>
  <si>
    <t>3211 Službena putovanja</t>
  </si>
  <si>
    <t>3212 Naknade za prijevoz, za rad na terenu i odvojeni život</t>
  </si>
  <si>
    <t>3721 Naknade građanima i kućanstvima u novcu - Porodiljne naknade i oprema za novorođenčad</t>
  </si>
  <si>
    <t>Ukupno za siječanj 2024.</t>
  </si>
  <si>
    <t>VELJAČU 2024. GODINE</t>
  </si>
  <si>
    <t>Ukupno za veljaču 2024.</t>
  </si>
  <si>
    <t>3239 Ostale usluge</t>
  </si>
  <si>
    <t>OŽUJAK 2024. GODINE</t>
  </si>
  <si>
    <t>3241 Naknade troškova osobama izvan radnog odnosa</t>
  </si>
  <si>
    <t>3296 Troškovi sudskih postupaka</t>
  </si>
  <si>
    <t>Ukupno za ožujak 2024.</t>
  </si>
  <si>
    <t>TRAVANJ 2024. GODINE</t>
  </si>
  <si>
    <t>Ukupno za travanj 2024.</t>
  </si>
  <si>
    <t>3236 Zdravstvene i veterinarske usluge</t>
  </si>
  <si>
    <t>SVIBANJ 2024. GODINE</t>
  </si>
  <si>
    <t>Ukupno za svibanj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</si>
</sst>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3"/>
      <color theme="1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">
    <xf numFmtId="0" fontId="0" fillId="0" borderId="0" xfId="0"/>
    <xf numFmtId="0" fontId="3" fillId="0" borderId="0" xfId="0" applyFont="1"/>
    <xf numFmtId="0" fontId="0" fillId="0" borderId="0" xfId="0" applyAlignment="1">
      <alignment wrapText="1"/>
    </xf>
    <xf numFmtId="0" fontId="4" fillId="0" borderId="0" xfId="0" applyFont="1"/>
    <xf numFmtId="0" fontId="2" fillId="0" borderId="1" xfId="0" applyFont="1" applyBorder="1" applyAlignment="1">
      <alignment vertical="center" wrapText="1"/>
    </xf>
    <xf numFmtId="43" fontId="0" fillId="0" borderId="1" xfId="1" applyFont="1" applyBorder="1" applyAlignment="1">
      <alignment vertical="center"/>
    </xf>
    <xf numFmtId="0" fontId="0" fillId="0" borderId="1" xfId="0" applyBorder="1" applyAlignment="1">
      <alignment vertical="center" wrapText="1"/>
    </xf>
    <xf numFmtId="43" fontId="5" fillId="0" borderId="1" xfId="0" applyNumberFormat="1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0" fontId="4" fillId="0" borderId="0" xfId="0" applyFont="1" applyAlignment="1">
      <alignment horizontal="center"/>
    </xf>
  </cellXfs>
  <cellStyles count="2">
    <cellStyle name="Normalno" xfId="0" builtinId="0"/>
    <cellStyle name="Zarez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sustav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5D4894-5181-4DC1-BE9D-8BD497141A9F}">
  <dimension ref="A1:E19"/>
  <sheetViews>
    <sheetView zoomScale="110" zoomScaleNormal="110" workbookViewId="0">
      <selection activeCell="C24" sqref="C24"/>
    </sheetView>
  </sheetViews>
  <sheetFormatPr defaultRowHeight="15" x14ac:dyDescent="0.25"/>
  <cols>
    <col min="1" max="1" width="23.85546875" customWidth="1"/>
    <col min="2" max="2" width="90.42578125" customWidth="1"/>
    <col min="3" max="3" width="18" bestFit="1" customWidth="1"/>
    <col min="4" max="4" width="12.42578125" customWidth="1"/>
    <col min="5" max="5" width="72.7109375" style="2" customWidth="1"/>
  </cols>
  <sheetData>
    <row r="1" spans="1:5" ht="17.25" x14ac:dyDescent="0.3">
      <c r="A1" s="1" t="s">
        <v>0</v>
      </c>
      <c r="B1" s="1"/>
    </row>
    <row r="2" spans="1:5" ht="17.25" x14ac:dyDescent="0.3">
      <c r="A2" s="3" t="s">
        <v>1</v>
      </c>
      <c r="B2" s="1"/>
    </row>
    <row r="3" spans="1:5" ht="17.25" x14ac:dyDescent="0.3">
      <c r="A3" s="1"/>
      <c r="B3" s="1"/>
    </row>
    <row r="4" spans="1:5" ht="17.25" x14ac:dyDescent="0.3">
      <c r="A4" s="1" t="s">
        <v>2</v>
      </c>
      <c r="B4" s="3" t="s">
        <v>3</v>
      </c>
    </row>
    <row r="7" spans="1:5" ht="17.25" x14ac:dyDescent="0.3">
      <c r="A7" s="9" t="s">
        <v>4</v>
      </c>
      <c r="B7" s="9"/>
      <c r="C7" s="3"/>
      <c r="D7" s="3"/>
      <c r="E7" s="3"/>
    </row>
    <row r="8" spans="1:5" ht="17.25" x14ac:dyDescent="0.3">
      <c r="A8" s="9" t="s">
        <v>5</v>
      </c>
      <c r="B8" s="9"/>
      <c r="C8" s="3"/>
      <c r="D8" s="3"/>
      <c r="E8" s="3"/>
    </row>
    <row r="11" spans="1:5" s="2" customFormat="1" ht="30" x14ac:dyDescent="0.25">
      <c r="A11" s="4" t="s">
        <v>6</v>
      </c>
      <c r="B11" s="4" t="s">
        <v>7</v>
      </c>
    </row>
    <row r="12" spans="1:5" x14ac:dyDescent="0.25">
      <c r="A12" s="5">
        <f>95149+1298.35</f>
        <v>96447.35</v>
      </c>
      <c r="B12" s="6" t="s">
        <v>8</v>
      </c>
      <c r="E12"/>
    </row>
    <row r="13" spans="1:5" x14ac:dyDescent="0.25">
      <c r="A13" s="5">
        <v>1253.3</v>
      </c>
      <c r="B13" s="6" t="s">
        <v>9</v>
      </c>
      <c r="E13"/>
    </row>
    <row r="14" spans="1:5" x14ac:dyDescent="0.25">
      <c r="A14" s="5">
        <f>14887+307.05</f>
        <v>15194.05</v>
      </c>
      <c r="B14" s="6" t="s">
        <v>10</v>
      </c>
      <c r="E14"/>
    </row>
    <row r="15" spans="1:5" x14ac:dyDescent="0.25">
      <c r="A15" s="5">
        <f>300+220.72</f>
        <v>520.72</v>
      </c>
      <c r="B15" s="6" t="s">
        <v>11</v>
      </c>
      <c r="E15"/>
    </row>
    <row r="16" spans="1:5" x14ac:dyDescent="0.25">
      <c r="A16" s="5">
        <v>280</v>
      </c>
      <c r="B16" s="6" t="s">
        <v>12</v>
      </c>
      <c r="E16"/>
    </row>
    <row r="17" spans="1:5" x14ac:dyDescent="0.25">
      <c r="A17" s="5">
        <v>2817.41</v>
      </c>
      <c r="B17" s="6" t="s">
        <v>13</v>
      </c>
      <c r="E17"/>
    </row>
    <row r="18" spans="1:5" x14ac:dyDescent="0.25">
      <c r="A18" s="5">
        <f>21466973.47+4547472.72</f>
        <v>26014446.189999998</v>
      </c>
      <c r="B18" s="6" t="s">
        <v>14</v>
      </c>
      <c r="E18"/>
    </row>
    <row r="19" spans="1:5" x14ac:dyDescent="0.25">
      <c r="A19" s="7">
        <f>SUM(A12:A18)</f>
        <v>26130959.019999996</v>
      </c>
      <c r="B19" s="8" t="s">
        <v>15</v>
      </c>
      <c r="E19"/>
    </row>
  </sheetData>
  <mergeCells count="2">
    <mergeCell ref="A7:B7"/>
    <mergeCell ref="A8:B8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A71121-9E10-459D-94CE-24F95B5ACADF}">
  <dimension ref="A1:E20"/>
  <sheetViews>
    <sheetView zoomScale="110" zoomScaleNormal="110" workbookViewId="0">
      <selection sqref="A1:XFD1048576"/>
    </sheetView>
  </sheetViews>
  <sheetFormatPr defaultRowHeight="15" x14ac:dyDescent="0.25"/>
  <cols>
    <col min="1" max="1" width="23.85546875" customWidth="1"/>
    <col min="2" max="2" width="90.42578125" customWidth="1"/>
    <col min="3" max="3" width="18" bestFit="1" customWidth="1"/>
    <col min="4" max="4" width="12.42578125" customWidth="1"/>
    <col min="5" max="5" width="72.7109375" style="2" customWidth="1"/>
  </cols>
  <sheetData>
    <row r="1" spans="1:5" ht="17.25" x14ac:dyDescent="0.3">
      <c r="A1" s="1" t="s">
        <v>0</v>
      </c>
      <c r="B1" s="1"/>
    </row>
    <row r="2" spans="1:5" ht="17.25" x14ac:dyDescent="0.3">
      <c r="A2" s="3" t="s">
        <v>1</v>
      </c>
      <c r="B2" s="1"/>
    </row>
    <row r="3" spans="1:5" ht="17.25" x14ac:dyDescent="0.3">
      <c r="A3" s="1"/>
      <c r="B3" s="1"/>
    </row>
    <row r="4" spans="1:5" ht="17.25" x14ac:dyDescent="0.3">
      <c r="A4" s="1" t="s">
        <v>2</v>
      </c>
      <c r="B4" s="3" t="s">
        <v>3</v>
      </c>
    </row>
    <row r="7" spans="1:5" ht="17.25" x14ac:dyDescent="0.3">
      <c r="A7" s="9" t="s">
        <v>4</v>
      </c>
      <c r="B7" s="9"/>
      <c r="C7" s="3"/>
      <c r="D7" s="3"/>
      <c r="E7" s="3"/>
    </row>
    <row r="8" spans="1:5" ht="17.25" x14ac:dyDescent="0.3">
      <c r="A8" s="9" t="s">
        <v>16</v>
      </c>
      <c r="B8" s="9"/>
      <c r="C8" s="3"/>
      <c r="D8" s="3"/>
      <c r="E8" s="3"/>
    </row>
    <row r="11" spans="1:5" s="2" customFormat="1" ht="30" x14ac:dyDescent="0.25">
      <c r="A11" s="4" t="s">
        <v>6</v>
      </c>
      <c r="B11" s="4" t="s">
        <v>7</v>
      </c>
    </row>
    <row r="12" spans="1:5" x14ac:dyDescent="0.25">
      <c r="A12" s="5">
        <v>98068.1</v>
      </c>
      <c r="B12" s="6" t="s">
        <v>8</v>
      </c>
      <c r="E12"/>
    </row>
    <row r="13" spans="1:5" x14ac:dyDescent="0.25">
      <c r="A13" s="5">
        <v>1939.65</v>
      </c>
      <c r="B13" s="6" t="s">
        <v>9</v>
      </c>
      <c r="E13"/>
    </row>
    <row r="14" spans="1:5" x14ac:dyDescent="0.25">
      <c r="A14" s="5">
        <v>15483.59</v>
      </c>
      <c r="B14" s="6" t="s">
        <v>10</v>
      </c>
      <c r="E14"/>
    </row>
    <row r="15" spans="1:5" x14ac:dyDescent="0.25">
      <c r="A15" s="5">
        <v>378.59</v>
      </c>
      <c r="B15" s="6" t="s">
        <v>11</v>
      </c>
      <c r="E15"/>
    </row>
    <row r="16" spans="1:5" x14ac:dyDescent="0.25">
      <c r="A16" s="5">
        <v>868.76</v>
      </c>
      <c r="B16" s="6" t="s">
        <v>12</v>
      </c>
      <c r="E16"/>
    </row>
    <row r="17" spans="1:5" x14ac:dyDescent="0.25">
      <c r="A17" s="5">
        <v>2985.25</v>
      </c>
      <c r="B17" s="6" t="s">
        <v>13</v>
      </c>
      <c r="E17"/>
    </row>
    <row r="18" spans="1:5" x14ac:dyDescent="0.25">
      <c r="A18" s="5">
        <v>12.34</v>
      </c>
      <c r="B18" s="6" t="s">
        <v>18</v>
      </c>
      <c r="E18"/>
    </row>
    <row r="19" spans="1:5" x14ac:dyDescent="0.25">
      <c r="A19" s="5">
        <v>27153295.25</v>
      </c>
      <c r="B19" s="6" t="s">
        <v>14</v>
      </c>
      <c r="E19"/>
    </row>
    <row r="20" spans="1:5" x14ac:dyDescent="0.25">
      <c r="A20" s="7">
        <f>SUM(A12:A19)</f>
        <v>27273031.530000001</v>
      </c>
      <c r="B20" s="8" t="s">
        <v>17</v>
      </c>
      <c r="E20"/>
    </row>
  </sheetData>
  <mergeCells count="2">
    <mergeCell ref="A7:B7"/>
    <mergeCell ref="A8:B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D58029-9F2B-4808-A8C6-1EDBF25FC20E}">
  <dimension ref="A1:E21"/>
  <sheetViews>
    <sheetView workbookViewId="0">
      <selection sqref="A1:XFD1048576"/>
    </sheetView>
  </sheetViews>
  <sheetFormatPr defaultRowHeight="15" x14ac:dyDescent="0.25"/>
  <cols>
    <col min="1" max="1" width="23.85546875" customWidth="1"/>
    <col min="2" max="2" width="90.42578125" customWidth="1"/>
    <col min="3" max="3" width="18" bestFit="1" customWidth="1"/>
    <col min="4" max="4" width="12.42578125" customWidth="1"/>
    <col min="5" max="5" width="72.7109375" style="2" customWidth="1"/>
  </cols>
  <sheetData>
    <row r="1" spans="1:5" ht="17.25" x14ac:dyDescent="0.3">
      <c r="A1" s="1" t="s">
        <v>0</v>
      </c>
      <c r="B1" s="1"/>
    </row>
    <row r="2" spans="1:5" ht="17.25" x14ac:dyDescent="0.3">
      <c r="A2" s="3" t="s">
        <v>1</v>
      </c>
      <c r="B2" s="1"/>
    </row>
    <row r="3" spans="1:5" ht="17.25" x14ac:dyDescent="0.3">
      <c r="A3" s="1"/>
      <c r="B3" s="1"/>
    </row>
    <row r="4" spans="1:5" ht="17.25" x14ac:dyDescent="0.3">
      <c r="A4" s="1" t="s">
        <v>2</v>
      </c>
      <c r="B4" s="3" t="s">
        <v>3</v>
      </c>
    </row>
    <row r="7" spans="1:5" ht="17.25" x14ac:dyDescent="0.3">
      <c r="A7" s="9" t="s">
        <v>4</v>
      </c>
      <c r="B7" s="9"/>
      <c r="C7" s="3"/>
      <c r="D7" s="3"/>
      <c r="E7" s="3"/>
    </row>
    <row r="8" spans="1:5" ht="17.25" x14ac:dyDescent="0.3">
      <c r="A8" s="9" t="s">
        <v>19</v>
      </c>
      <c r="B8" s="9"/>
      <c r="C8" s="3"/>
      <c r="D8" s="3"/>
      <c r="E8" s="3"/>
    </row>
    <row r="11" spans="1:5" s="2" customFormat="1" ht="30" x14ac:dyDescent="0.25">
      <c r="A11" s="4" t="s">
        <v>6</v>
      </c>
      <c r="B11" s="4" t="s">
        <v>7</v>
      </c>
    </row>
    <row r="12" spans="1:5" x14ac:dyDescent="0.25">
      <c r="A12" s="5">
        <v>96999.51</v>
      </c>
      <c r="B12" s="6" t="s">
        <v>8</v>
      </c>
      <c r="E12"/>
    </row>
    <row r="13" spans="1:5" x14ac:dyDescent="0.25">
      <c r="A13" s="5">
        <v>944.86</v>
      </c>
      <c r="B13" s="6" t="s">
        <v>9</v>
      </c>
      <c r="E13"/>
    </row>
    <row r="14" spans="1:5" x14ac:dyDescent="0.25">
      <c r="A14" s="5">
        <v>15239.51</v>
      </c>
      <c r="B14" s="6" t="s">
        <v>10</v>
      </c>
      <c r="E14"/>
    </row>
    <row r="15" spans="1:5" x14ac:dyDescent="0.25">
      <c r="A15" s="5">
        <v>4900</v>
      </c>
      <c r="B15" s="6" t="s">
        <v>11</v>
      </c>
      <c r="E15"/>
    </row>
    <row r="16" spans="1:5" x14ac:dyDescent="0.25">
      <c r="A16" s="5">
        <v>2758.31</v>
      </c>
      <c r="B16" s="6" t="s">
        <v>12</v>
      </c>
      <c r="E16"/>
    </row>
    <row r="17" spans="1:5" x14ac:dyDescent="0.25">
      <c r="A17" s="5">
        <v>2834.98</v>
      </c>
      <c r="B17" s="6" t="s">
        <v>13</v>
      </c>
      <c r="E17"/>
    </row>
    <row r="18" spans="1:5" x14ac:dyDescent="0.25">
      <c r="A18" s="5">
        <v>1371.6</v>
      </c>
      <c r="B18" s="6" t="s">
        <v>20</v>
      </c>
      <c r="E18"/>
    </row>
    <row r="19" spans="1:5" x14ac:dyDescent="0.25">
      <c r="A19" s="5">
        <f>3110.44+132.15</f>
        <v>3242.59</v>
      </c>
      <c r="B19" s="6" t="s">
        <v>21</v>
      </c>
      <c r="E19"/>
    </row>
    <row r="20" spans="1:5" x14ac:dyDescent="0.25">
      <c r="A20" s="5">
        <v>26641279.780000001</v>
      </c>
      <c r="B20" s="6" t="s">
        <v>14</v>
      </c>
      <c r="E20"/>
    </row>
    <row r="21" spans="1:5" x14ac:dyDescent="0.25">
      <c r="A21" s="7">
        <f>SUM(A12:A20)</f>
        <v>26769571.140000001</v>
      </c>
      <c r="B21" s="8" t="s">
        <v>22</v>
      </c>
      <c r="E21"/>
    </row>
  </sheetData>
  <mergeCells count="2">
    <mergeCell ref="A7:B7"/>
    <mergeCell ref="A8:B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ACE5A9-FA96-44A1-AA70-B9914AF04EC6}">
  <dimension ref="A1:E21"/>
  <sheetViews>
    <sheetView workbookViewId="0">
      <selection sqref="A1:XFD1048576"/>
    </sheetView>
  </sheetViews>
  <sheetFormatPr defaultRowHeight="15" x14ac:dyDescent="0.25"/>
  <cols>
    <col min="1" max="1" width="23.85546875" customWidth="1"/>
    <col min="2" max="2" width="90.42578125" customWidth="1"/>
    <col min="3" max="3" width="18" bestFit="1" customWidth="1"/>
    <col min="4" max="4" width="12.42578125" customWidth="1"/>
    <col min="5" max="5" width="72.7109375" style="2" customWidth="1"/>
  </cols>
  <sheetData>
    <row r="1" spans="1:5" ht="17.25" x14ac:dyDescent="0.3">
      <c r="A1" s="1" t="s">
        <v>0</v>
      </c>
      <c r="B1" s="1"/>
    </row>
    <row r="2" spans="1:5" ht="17.25" x14ac:dyDescent="0.3">
      <c r="A2" s="3" t="s">
        <v>1</v>
      </c>
      <c r="B2" s="1"/>
    </row>
    <row r="3" spans="1:5" ht="17.25" x14ac:dyDescent="0.3">
      <c r="A3" s="1"/>
      <c r="B3" s="1"/>
    </row>
    <row r="4" spans="1:5" ht="17.25" x14ac:dyDescent="0.3">
      <c r="A4" s="1" t="s">
        <v>2</v>
      </c>
      <c r="B4" s="3" t="s">
        <v>3</v>
      </c>
    </row>
    <row r="7" spans="1:5" ht="17.25" x14ac:dyDescent="0.3">
      <c r="A7" s="9" t="s">
        <v>4</v>
      </c>
      <c r="B7" s="9"/>
      <c r="C7" s="3"/>
      <c r="D7" s="3"/>
      <c r="E7" s="3"/>
    </row>
    <row r="8" spans="1:5" ht="17.25" x14ac:dyDescent="0.3">
      <c r="A8" s="9" t="s">
        <v>23</v>
      </c>
      <c r="B8" s="9"/>
      <c r="C8" s="3"/>
      <c r="D8" s="3"/>
      <c r="E8" s="3"/>
    </row>
    <row r="11" spans="1:5" s="2" customFormat="1" ht="30" x14ac:dyDescent="0.25">
      <c r="A11" s="4" t="s">
        <v>6</v>
      </c>
      <c r="B11" s="4" t="s">
        <v>7</v>
      </c>
    </row>
    <row r="12" spans="1:5" x14ac:dyDescent="0.25">
      <c r="A12" s="5">
        <v>116649.3</v>
      </c>
      <c r="B12" s="6" t="s">
        <v>8</v>
      </c>
      <c r="E12"/>
    </row>
    <row r="13" spans="1:5" x14ac:dyDescent="0.25">
      <c r="A13" s="5">
        <v>1595.97</v>
      </c>
      <c r="B13" s="6" t="s">
        <v>9</v>
      </c>
      <c r="E13"/>
    </row>
    <row r="14" spans="1:5" x14ac:dyDescent="0.25">
      <c r="A14" s="5">
        <v>18537.810000000001</v>
      </c>
      <c r="B14" s="6" t="s">
        <v>10</v>
      </c>
      <c r="E14"/>
    </row>
    <row r="15" spans="1:5" x14ac:dyDescent="0.25">
      <c r="A15" s="5">
        <v>1590.76</v>
      </c>
      <c r="B15" s="6" t="s">
        <v>11</v>
      </c>
      <c r="E15"/>
    </row>
    <row r="16" spans="1:5" x14ac:dyDescent="0.25">
      <c r="A16" s="5">
        <v>408.6</v>
      </c>
      <c r="B16" s="6" t="s">
        <v>12</v>
      </c>
      <c r="E16"/>
    </row>
    <row r="17" spans="1:5" x14ac:dyDescent="0.25">
      <c r="A17" s="5">
        <v>2758.54</v>
      </c>
      <c r="B17" s="6" t="s">
        <v>13</v>
      </c>
      <c r="E17"/>
    </row>
    <row r="18" spans="1:5" x14ac:dyDescent="0.25">
      <c r="A18" s="5">
        <v>53.09</v>
      </c>
      <c r="B18" s="6" t="s">
        <v>25</v>
      </c>
      <c r="E18"/>
    </row>
    <row r="19" spans="1:5" x14ac:dyDescent="0.25">
      <c r="A19" s="5">
        <v>3772.9</v>
      </c>
      <c r="B19" s="6" t="s">
        <v>20</v>
      </c>
      <c r="E19"/>
    </row>
    <row r="20" spans="1:5" x14ac:dyDescent="0.25">
      <c r="A20" s="5">
        <v>27157966.539999999</v>
      </c>
      <c r="B20" s="6" t="s">
        <v>14</v>
      </c>
      <c r="E20"/>
    </row>
    <row r="21" spans="1:5" x14ac:dyDescent="0.25">
      <c r="A21" s="7">
        <f>SUM(A12:A20)</f>
        <v>27303333.509999998</v>
      </c>
      <c r="B21" s="8" t="s">
        <v>24</v>
      </c>
      <c r="E21"/>
    </row>
  </sheetData>
  <mergeCells count="2">
    <mergeCell ref="A7:B7"/>
    <mergeCell ref="A8:B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C95E67-F3C8-44CD-90BA-2F17C1834FB6}">
  <dimension ref="A1:E19"/>
  <sheetViews>
    <sheetView tabSelected="1" workbookViewId="0">
      <selection activeCell="A19" sqref="A19"/>
    </sheetView>
  </sheetViews>
  <sheetFormatPr defaultRowHeight="15" x14ac:dyDescent="0.25"/>
  <cols>
    <col min="1" max="1" width="23.85546875" customWidth="1"/>
    <col min="2" max="2" width="90.42578125" customWidth="1"/>
    <col min="3" max="3" width="18" bestFit="1" customWidth="1"/>
    <col min="4" max="4" width="12.42578125" customWidth="1"/>
    <col min="5" max="5" width="72.7109375" style="2" customWidth="1"/>
  </cols>
  <sheetData>
    <row r="1" spans="1:5" ht="17.25" x14ac:dyDescent="0.3">
      <c r="A1" s="1" t="s">
        <v>0</v>
      </c>
      <c r="B1" s="1"/>
    </row>
    <row r="2" spans="1:5" ht="17.25" x14ac:dyDescent="0.3">
      <c r="A2" s="3" t="s">
        <v>1</v>
      </c>
      <c r="B2" s="1"/>
    </row>
    <row r="3" spans="1:5" ht="17.25" x14ac:dyDescent="0.3">
      <c r="A3" s="1"/>
      <c r="B3" s="1"/>
    </row>
    <row r="4" spans="1:5" ht="17.25" x14ac:dyDescent="0.3">
      <c r="A4" s="1" t="s">
        <v>2</v>
      </c>
      <c r="B4" s="3" t="s">
        <v>3</v>
      </c>
    </row>
    <row r="7" spans="1:5" ht="17.25" x14ac:dyDescent="0.3">
      <c r="A7" s="9" t="s">
        <v>4</v>
      </c>
      <c r="B7" s="9"/>
      <c r="C7" s="3"/>
      <c r="D7" s="3"/>
      <c r="E7" s="3"/>
    </row>
    <row r="8" spans="1:5" ht="17.25" x14ac:dyDescent="0.3">
      <c r="A8" s="9" t="s">
        <v>26</v>
      </c>
      <c r="B8" s="9"/>
      <c r="C8" s="3"/>
      <c r="D8" s="3"/>
      <c r="E8" s="3"/>
    </row>
    <row r="11" spans="1:5" s="2" customFormat="1" ht="30" x14ac:dyDescent="0.25">
      <c r="A11" s="4" t="s">
        <v>6</v>
      </c>
      <c r="B11" s="4" t="s">
        <v>7</v>
      </c>
    </row>
    <row r="12" spans="1:5" x14ac:dyDescent="0.25">
      <c r="A12" s="5">
        <v>117240.71</v>
      </c>
      <c r="B12" s="6" t="s">
        <v>8</v>
      </c>
      <c r="E12"/>
    </row>
    <row r="13" spans="1:5" x14ac:dyDescent="0.25">
      <c r="A13" s="5">
        <v>873.07</v>
      </c>
      <c r="B13" s="6" t="s">
        <v>9</v>
      </c>
      <c r="E13"/>
    </row>
    <row r="14" spans="1:5" x14ac:dyDescent="0.25">
      <c r="A14" s="5">
        <v>18911.27</v>
      </c>
      <c r="B14" s="6" t="s">
        <v>10</v>
      </c>
      <c r="E14"/>
    </row>
    <row r="15" spans="1:5" x14ac:dyDescent="0.25">
      <c r="A15" s="5">
        <v>54.96</v>
      </c>
      <c r="B15" s="6" t="s">
        <v>12</v>
      </c>
      <c r="E15"/>
    </row>
    <row r="16" spans="1:5" x14ac:dyDescent="0.25">
      <c r="A16" s="5">
        <v>2601.81</v>
      </c>
      <c r="B16" s="6" t="s">
        <v>13</v>
      </c>
      <c r="E16"/>
    </row>
    <row r="17" spans="1:5" x14ac:dyDescent="0.25">
      <c r="A17" s="5">
        <v>3.98</v>
      </c>
      <c r="B17" s="6" t="s">
        <v>18</v>
      </c>
      <c r="E17"/>
    </row>
    <row r="18" spans="1:5" x14ac:dyDescent="0.25">
      <c r="A18" s="5">
        <v>22626804.18</v>
      </c>
      <c r="B18" s="6" t="s">
        <v>14</v>
      </c>
      <c r="E18"/>
    </row>
    <row r="19" spans="1:5" x14ac:dyDescent="0.25">
      <c r="A19" s="7">
        <f>SUM(A12:A18)</f>
        <v>22766489.98</v>
      </c>
      <c r="B19" s="8" t="s">
        <v>27</v>
      </c>
      <c r="E19"/>
    </row>
  </sheetData>
  <mergeCells count="2">
    <mergeCell ref="A7:B7"/>
    <mergeCell ref="A8:B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5</vt:i4>
      </vt:variant>
    </vt:vector>
  </HeadingPairs>
  <TitlesOfParts>
    <vt:vector size="5" baseType="lpstr">
      <vt:lpstr>Kategorija 2_012024</vt:lpstr>
      <vt:lpstr>Kategorija 2_022024</vt:lpstr>
      <vt:lpstr>Kategorija 2_032024</vt:lpstr>
      <vt:lpstr>Kategorija 2_042024</vt:lpstr>
      <vt:lpstr>Kategorija 2_052024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Ivana Berend</dc:creator>
  <cp:lastModifiedBy>Ivana Berend</cp:lastModifiedBy>
  <dcterms:created xsi:type="dcterms:W3CDTF">2024-02-16T09:44:02Z</dcterms:created>
  <dcterms:modified xsi:type="dcterms:W3CDTF">2024-06-18T10:00:09Z</dcterms:modified>
</cp:coreProperties>
</file>